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213 Property\"/>
    </mc:Choice>
  </mc:AlternateContent>
  <xr:revisionPtr revIDLastSave="0" documentId="13_ncr:1_{DEDA3AA4-9838-4D5C-BACC-19D0A04FE2BE}" xr6:coauthVersionLast="47" xr6:coauthVersionMax="47" xr10:uidLastSave="{00000000-0000-0000-0000-000000000000}"/>
  <bookViews>
    <workbookView xWindow="-120" yWindow="-120" windowWidth="51840" windowHeight="21120" xr2:uid="{F160C3CF-7889-49D2-8FAF-301CE08432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8" i="1"/>
  <c r="E10" i="1"/>
  <c r="E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8" i="1"/>
  <c r="B32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32" i="1" l="1"/>
</calcChain>
</file>

<file path=xl/sharedStrings.xml><?xml version="1.0" encoding="utf-8"?>
<sst xmlns="http://schemas.openxmlformats.org/spreadsheetml/2006/main" count="12" uniqueCount="12">
  <si>
    <t>Lot #</t>
  </si>
  <si>
    <t>Acreage</t>
  </si>
  <si>
    <t>Pricing @</t>
  </si>
  <si>
    <t>/ acre</t>
  </si>
  <si>
    <t xml:space="preserve">Saddle Ridge </t>
  </si>
  <si>
    <t>Lot Size / Pricing</t>
  </si>
  <si>
    <t xml:space="preserve">Additional </t>
  </si>
  <si>
    <t>Amounts</t>
  </si>
  <si>
    <t xml:space="preserve">Lot </t>
  </si>
  <si>
    <t>Price</t>
  </si>
  <si>
    <t>Total</t>
  </si>
  <si>
    <t>As of June 25,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</si>
</sst>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#,##0.000"/>
  </numFmts>
  <fonts count="3" x14ac:knownFonts="1">
    <font>
      <sz val="11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0" fillId="0" borderId="0" xfId="0" applyAlignment="1">
      <alignment horizontal="center"/>
    </xf>
    <xf numFmtId="6" fontId="0" fillId="0" borderId="0" xfId="0" applyNumberFormat="1"/>
    <xf numFmtId="6" fontId="0" fillId="0" borderId="1" xfId="0" applyNumberForma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6" fontId="1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4" xfId="0" quotePrefix="1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BCA3B-61FF-4C98-8BAE-A7DFC6D543FE}">
  <dimension ref="A1:F32"/>
  <sheetViews>
    <sheetView tabSelected="1" workbookViewId="0">
      <selection activeCell="J12" sqref="J12"/>
    </sheetView>
  </sheetViews>
  <sheetFormatPr defaultRowHeight="15" x14ac:dyDescent="0.25"/>
  <cols>
    <col min="1" max="1" width="9" customWidth="1"/>
    <col min="2" max="2" width="10.5703125" customWidth="1"/>
    <col min="3" max="3" width="14.7109375" customWidth="1"/>
    <col min="4" max="4" width="2.5703125" customWidth="1"/>
    <col min="5" max="5" width="10.28515625" bestFit="1" customWidth="1"/>
    <col min="6" max="6" width="10.85546875" bestFit="1" customWidth="1"/>
  </cols>
  <sheetData>
    <row r="1" spans="1:6" x14ac:dyDescent="0.25">
      <c r="A1" s="13" t="s">
        <v>4</v>
      </c>
    </row>
    <row r="2" spans="1:6" x14ac:dyDescent="0.25">
      <c r="A2" s="13" t="s">
        <v>5</v>
      </c>
    </row>
    <row r="3" spans="1:6" x14ac:dyDescent="0.25">
      <c r="A3" s="13" t="s">
        <v>11</v>
      </c>
    </row>
    <row r="5" spans="1:6" x14ac:dyDescent="0.25">
      <c r="A5" s="9"/>
      <c r="B5" s="9"/>
      <c r="C5" s="6" t="s">
        <v>2</v>
      </c>
      <c r="E5" s="9"/>
      <c r="F5" s="6" t="s">
        <v>10</v>
      </c>
    </row>
    <row r="6" spans="1:6" x14ac:dyDescent="0.25">
      <c r="A6" s="11"/>
      <c r="B6" s="11"/>
      <c r="C6" s="10">
        <v>30000</v>
      </c>
      <c r="E6" s="7" t="s">
        <v>6</v>
      </c>
      <c r="F6" s="7" t="s">
        <v>8</v>
      </c>
    </row>
    <row r="7" spans="1:6" x14ac:dyDescent="0.25">
      <c r="A7" s="8" t="s">
        <v>0</v>
      </c>
      <c r="B7" s="8" t="s">
        <v>1</v>
      </c>
      <c r="C7" s="12" t="s">
        <v>3</v>
      </c>
      <c r="E7" s="8" t="s">
        <v>7</v>
      </c>
      <c r="F7" s="8" t="s">
        <v>9</v>
      </c>
    </row>
    <row r="8" spans="1:6" x14ac:dyDescent="0.25">
      <c r="A8" s="3">
        <v>1</v>
      </c>
      <c r="B8" s="1">
        <v>2.7530000000000001</v>
      </c>
      <c r="C8" s="4">
        <f>B8*$C$6</f>
        <v>82590</v>
      </c>
      <c r="E8" s="4">
        <f>28000*1.15</f>
        <v>32199.999999999996</v>
      </c>
      <c r="F8" s="4">
        <f>C8+E8</f>
        <v>114790</v>
      </c>
    </row>
    <row r="9" spans="1:6" x14ac:dyDescent="0.25">
      <c r="A9" s="3">
        <f>A8+1</f>
        <v>2</v>
      </c>
      <c r="B9" s="1">
        <v>2.0019999999999998</v>
      </c>
      <c r="C9" s="4">
        <f t="shared" ref="C9:C31" si="0">B9*$C$6</f>
        <v>60059.999999999993</v>
      </c>
      <c r="E9" s="4"/>
      <c r="F9" s="4">
        <f t="shared" ref="F9:F31" si="1">C9+E9</f>
        <v>60059.999999999993</v>
      </c>
    </row>
    <row r="10" spans="1:6" x14ac:dyDescent="0.25">
      <c r="A10" s="3">
        <f t="shared" ref="A10:A31" si="2">A9+1</f>
        <v>3</v>
      </c>
      <c r="B10" s="1">
        <v>2.0129999999999999</v>
      </c>
      <c r="C10" s="4">
        <f t="shared" si="0"/>
        <v>60390</v>
      </c>
      <c r="E10" s="4">
        <f>E8</f>
        <v>32199.999999999996</v>
      </c>
      <c r="F10" s="4">
        <f t="shared" si="1"/>
        <v>92590</v>
      </c>
    </row>
    <row r="11" spans="1:6" x14ac:dyDescent="0.25">
      <c r="A11" s="3">
        <f t="shared" si="2"/>
        <v>4</v>
      </c>
      <c r="B11" s="1">
        <v>2.1909999999999998</v>
      </c>
      <c r="C11" s="4">
        <f t="shared" si="0"/>
        <v>65730</v>
      </c>
      <c r="E11" s="4"/>
      <c r="F11" s="4">
        <f t="shared" si="1"/>
        <v>65730</v>
      </c>
    </row>
    <row r="12" spans="1:6" x14ac:dyDescent="0.25">
      <c r="A12" s="3">
        <f t="shared" si="2"/>
        <v>5</v>
      </c>
      <c r="B12" s="1">
        <v>2.379</v>
      </c>
      <c r="C12" s="4">
        <f t="shared" si="0"/>
        <v>71370</v>
      </c>
      <c r="E12" s="4"/>
      <c r="F12" s="4">
        <f t="shared" si="1"/>
        <v>71370</v>
      </c>
    </row>
    <row r="13" spans="1:6" x14ac:dyDescent="0.25">
      <c r="A13" s="3">
        <f t="shared" si="2"/>
        <v>6</v>
      </c>
      <c r="B13" s="1">
        <v>2.0030000000000001</v>
      </c>
      <c r="C13" s="4">
        <f t="shared" si="0"/>
        <v>60090</v>
      </c>
      <c r="E13" s="4"/>
      <c r="F13" s="4">
        <f t="shared" si="1"/>
        <v>60090</v>
      </c>
    </row>
    <row r="14" spans="1:6" x14ac:dyDescent="0.25">
      <c r="A14" s="3">
        <f t="shared" si="2"/>
        <v>7</v>
      </c>
      <c r="B14" s="1">
        <v>2</v>
      </c>
      <c r="C14" s="4">
        <f t="shared" si="0"/>
        <v>60000</v>
      </c>
      <c r="E14" s="4"/>
      <c r="F14" s="4">
        <f t="shared" si="1"/>
        <v>60000</v>
      </c>
    </row>
    <row r="15" spans="1:6" x14ac:dyDescent="0.25">
      <c r="A15" s="3">
        <f t="shared" si="2"/>
        <v>8</v>
      </c>
      <c r="B15" s="1">
        <v>2.0019999999999998</v>
      </c>
      <c r="C15" s="4">
        <f t="shared" si="0"/>
        <v>60059.999999999993</v>
      </c>
      <c r="E15" s="4"/>
      <c r="F15" s="4">
        <f t="shared" si="1"/>
        <v>60059.999999999993</v>
      </c>
    </row>
    <row r="16" spans="1:6" x14ac:dyDescent="0.25">
      <c r="A16" s="3">
        <f t="shared" si="2"/>
        <v>9</v>
      </c>
      <c r="B16" s="1">
        <v>2.0019999999999998</v>
      </c>
      <c r="C16" s="4">
        <f t="shared" si="0"/>
        <v>60059.999999999993</v>
      </c>
      <c r="E16" s="4"/>
      <c r="F16" s="4">
        <f t="shared" si="1"/>
        <v>60059.999999999993</v>
      </c>
    </row>
    <row r="17" spans="1:6" x14ac:dyDescent="0.25">
      <c r="A17" s="3">
        <f t="shared" si="2"/>
        <v>10</v>
      </c>
      <c r="B17" s="1">
        <v>2.004</v>
      </c>
      <c r="C17" s="4">
        <f t="shared" si="0"/>
        <v>60120</v>
      </c>
      <c r="E17" s="4"/>
      <c r="F17" s="4">
        <f t="shared" si="1"/>
        <v>60120</v>
      </c>
    </row>
    <row r="18" spans="1:6" x14ac:dyDescent="0.25">
      <c r="A18" s="3">
        <f t="shared" si="2"/>
        <v>11</v>
      </c>
      <c r="B18" s="1">
        <v>2.0720000000000001</v>
      </c>
      <c r="C18" s="4">
        <f t="shared" si="0"/>
        <v>62160</v>
      </c>
      <c r="E18" s="4"/>
      <c r="F18" s="4">
        <f t="shared" si="1"/>
        <v>62160</v>
      </c>
    </row>
    <row r="19" spans="1:6" x14ac:dyDescent="0.25">
      <c r="A19" s="3">
        <f t="shared" si="2"/>
        <v>12</v>
      </c>
      <c r="B19" s="1">
        <v>2.0750000000000002</v>
      </c>
      <c r="C19" s="4">
        <f t="shared" si="0"/>
        <v>62250.000000000007</v>
      </c>
      <c r="E19" s="4"/>
      <c r="F19" s="4">
        <f t="shared" si="1"/>
        <v>62250.000000000007</v>
      </c>
    </row>
    <row r="20" spans="1:6" x14ac:dyDescent="0.25">
      <c r="A20" s="3">
        <f t="shared" si="2"/>
        <v>13</v>
      </c>
      <c r="B20" s="1">
        <v>3.3740000000000001</v>
      </c>
      <c r="C20" s="4">
        <f t="shared" si="0"/>
        <v>101220</v>
      </c>
      <c r="E20" s="4"/>
      <c r="F20" s="4">
        <f t="shared" si="1"/>
        <v>101220</v>
      </c>
    </row>
    <row r="21" spans="1:6" x14ac:dyDescent="0.25">
      <c r="A21" s="3">
        <f t="shared" si="2"/>
        <v>14</v>
      </c>
      <c r="B21" s="1">
        <v>2.3050000000000002</v>
      </c>
      <c r="C21" s="4">
        <f t="shared" si="0"/>
        <v>69150</v>
      </c>
      <c r="E21" s="4"/>
      <c r="F21" s="4">
        <f t="shared" si="1"/>
        <v>69150</v>
      </c>
    </row>
    <row r="22" spans="1:6" x14ac:dyDescent="0.25">
      <c r="A22" s="3">
        <f t="shared" si="2"/>
        <v>15</v>
      </c>
      <c r="B22" s="1">
        <v>2.0030000000000001</v>
      </c>
      <c r="C22" s="4">
        <f t="shared" si="0"/>
        <v>60090</v>
      </c>
      <c r="E22" s="4"/>
      <c r="F22" s="4">
        <f t="shared" si="1"/>
        <v>60090</v>
      </c>
    </row>
    <row r="23" spans="1:6" x14ac:dyDescent="0.25">
      <c r="A23" s="3">
        <f t="shared" si="2"/>
        <v>16</v>
      </c>
      <c r="B23" s="1">
        <v>2.0019999999999998</v>
      </c>
      <c r="C23" s="4">
        <f t="shared" si="0"/>
        <v>60059.999999999993</v>
      </c>
      <c r="E23" s="4"/>
      <c r="F23" s="4">
        <f t="shared" si="1"/>
        <v>60059.999999999993</v>
      </c>
    </row>
    <row r="24" spans="1:6" x14ac:dyDescent="0.25">
      <c r="A24" s="3">
        <f t="shared" si="2"/>
        <v>17</v>
      </c>
      <c r="B24" s="1">
        <v>2.1520000000000001</v>
      </c>
      <c r="C24" s="4">
        <f t="shared" si="0"/>
        <v>64560.000000000007</v>
      </c>
      <c r="E24" s="4"/>
      <c r="F24" s="4">
        <f t="shared" si="1"/>
        <v>64560.000000000007</v>
      </c>
    </row>
    <row r="25" spans="1:6" x14ac:dyDescent="0.25">
      <c r="A25" s="3">
        <f t="shared" si="2"/>
        <v>18</v>
      </c>
      <c r="B25" s="1">
        <v>2.1520000000000001</v>
      </c>
      <c r="C25" s="4">
        <f t="shared" si="0"/>
        <v>64560.000000000007</v>
      </c>
      <c r="E25" s="4"/>
      <c r="F25" s="4">
        <f t="shared" si="1"/>
        <v>64560.000000000007</v>
      </c>
    </row>
    <row r="26" spans="1:6" x14ac:dyDescent="0.25">
      <c r="A26" s="3">
        <f t="shared" si="2"/>
        <v>19</v>
      </c>
      <c r="B26" s="1">
        <v>2.415</v>
      </c>
      <c r="C26" s="4">
        <f t="shared" si="0"/>
        <v>72450</v>
      </c>
      <c r="E26" s="4"/>
      <c r="F26" s="4">
        <f t="shared" si="1"/>
        <v>72450</v>
      </c>
    </row>
    <row r="27" spans="1:6" x14ac:dyDescent="0.25">
      <c r="A27" s="3">
        <f t="shared" si="2"/>
        <v>20</v>
      </c>
      <c r="B27" s="1">
        <v>2.548</v>
      </c>
      <c r="C27" s="4">
        <f t="shared" si="0"/>
        <v>76440</v>
      </c>
      <c r="E27" s="4"/>
      <c r="F27" s="4">
        <f t="shared" si="1"/>
        <v>76440</v>
      </c>
    </row>
    <row r="28" spans="1:6" x14ac:dyDescent="0.25">
      <c r="A28" s="3">
        <f t="shared" si="2"/>
        <v>21</v>
      </c>
      <c r="B28" s="1">
        <v>2.41</v>
      </c>
      <c r="C28" s="4">
        <f t="shared" si="0"/>
        <v>72300</v>
      </c>
      <c r="E28" s="4"/>
      <c r="F28" s="4">
        <f t="shared" si="1"/>
        <v>72300</v>
      </c>
    </row>
    <row r="29" spans="1:6" x14ac:dyDescent="0.25">
      <c r="A29" s="3">
        <f t="shared" si="2"/>
        <v>22</v>
      </c>
      <c r="B29" s="1">
        <v>2.0390000000000001</v>
      </c>
      <c r="C29" s="4">
        <f t="shared" si="0"/>
        <v>61170.000000000007</v>
      </c>
      <c r="E29" s="4"/>
      <c r="F29" s="4">
        <f t="shared" si="1"/>
        <v>61170.000000000007</v>
      </c>
    </row>
    <row r="30" spans="1:6" x14ac:dyDescent="0.25">
      <c r="A30" s="3">
        <f t="shared" si="2"/>
        <v>23</v>
      </c>
      <c r="B30" s="1">
        <v>2.004</v>
      </c>
      <c r="C30" s="4">
        <f t="shared" si="0"/>
        <v>60120</v>
      </c>
      <c r="E30" s="4"/>
      <c r="F30" s="4">
        <f t="shared" si="1"/>
        <v>60120</v>
      </c>
    </row>
    <row r="31" spans="1:6" x14ac:dyDescent="0.25">
      <c r="A31" s="3">
        <f t="shared" si="2"/>
        <v>24</v>
      </c>
      <c r="B31" s="2">
        <v>2.6520000000000001</v>
      </c>
      <c r="C31" s="5">
        <f t="shared" si="0"/>
        <v>79560</v>
      </c>
      <c r="E31" s="4"/>
      <c r="F31" s="5">
        <f t="shared" si="1"/>
        <v>79560</v>
      </c>
    </row>
    <row r="32" spans="1:6" x14ac:dyDescent="0.25">
      <c r="B32">
        <f>SUM(B8:B31)</f>
        <v>53.552</v>
      </c>
      <c r="C32" s="4">
        <f>SUM(C8:C31)</f>
        <v>1606560</v>
      </c>
      <c r="E32" s="4"/>
      <c r="F32" s="4">
        <f>SUM(F8:F31)</f>
        <v>1670960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2A839F96A7854185C8B33F601F86B3" ma:contentTypeVersion="20" ma:contentTypeDescription="Create a new document." ma:contentTypeScope="" ma:versionID="2f8fe2ecf394c8e8e28597979b569fb1">
  <xsd:schema xmlns:xsd="http://www.w3.org/2001/XMLSchema" xmlns:xs="http://www.w3.org/2001/XMLSchema" xmlns:p="http://schemas.microsoft.com/office/2006/metadata/properties" xmlns:ns2="a37bafd5-bd90-4ee1-ad0a-6fe829de9310" xmlns:ns3="53a85d7e-87b7-4382-8437-dba8f96db609" targetNamespace="http://schemas.microsoft.com/office/2006/metadata/properties" ma:root="true" ma:fieldsID="fe0c38a369cfe586af5f7d8b45030bab" ns2:_="" ns3:_="">
    <xsd:import namespace="a37bafd5-bd90-4ee1-ad0a-6fe829de9310"/>
    <xsd:import namespace="53a85d7e-87b7-4382-8437-dba8f96db6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bafd5-bd90-4ee1-ad0a-6fe829de93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ce84b23-b326-40d6-8f9e-99278a625e75}" ma:internalName="TaxCatchAll" ma:showField="CatchAllData" ma:web="a37bafd5-bd90-4ee1-ad0a-6fe829de9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85d7e-87b7-4382-8437-dba8f96db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a8836db-f712-4d64-869e-1f7c84997f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a85d7e-87b7-4382-8437-dba8f96db609">
      <Terms xmlns="http://schemas.microsoft.com/office/infopath/2007/PartnerControls"/>
    </lcf76f155ced4ddcb4097134ff3c332f>
    <TaxCatchAll xmlns="a37bafd5-bd90-4ee1-ad0a-6fe829de9310" xsi:nil="true"/>
  </documentManagement>
</p:properties>
</file>

<file path=customXml/itemProps1.xml><?xml version="1.0" encoding="utf-8"?>
<ds:datastoreItem xmlns:ds="http://schemas.openxmlformats.org/officeDocument/2006/customXml" ds:itemID="{F1309430-1F98-4AEE-8AF9-D779D07993CE}"/>
</file>

<file path=customXml/itemProps2.xml><?xml version="1.0" encoding="utf-8"?>
<ds:datastoreItem xmlns:ds="http://schemas.openxmlformats.org/officeDocument/2006/customXml" ds:itemID="{7141619E-076E-4DD9-9E13-696BE720723C}"/>
</file>

<file path=customXml/itemProps3.xml><?xml version="1.0" encoding="utf-8"?>
<ds:datastoreItem xmlns:ds="http://schemas.openxmlformats.org/officeDocument/2006/customXml" ds:itemID="{958D177A-7DF4-4D3C-A979-FEF470EDDE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Williams</dc:creator>
  <cp:lastModifiedBy>Brian Williams</cp:lastModifiedBy>
  <cp:lastPrinted>2025-06-18T17:31:37Z</cp:lastPrinted>
  <dcterms:created xsi:type="dcterms:W3CDTF">2025-01-27T20:35:43Z</dcterms:created>
  <dcterms:modified xsi:type="dcterms:W3CDTF">2025-06-25T18:57:11Z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0x010100FA2A839F96A7854185C8B33F601F86B3</vt:lpwstr>
  </property>
</Properties>
</file>